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<sst xmlns="http://schemas.openxmlformats.org/spreadsheetml/2006/main" count="183" uniqueCount="76">
  <si>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</si>
  <si>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</si>
  <si>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</si>
  <si>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</si>
  <si>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</si>
  <si>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</si>
  <si>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</si>
  <si>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</si>
  <si>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</si>
  <si>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</si>
  <si>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</si>
  <si>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</si>
  <si>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</si>
  <si>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Л.Чайкиной </t>
  </si>
  <si>
    <t>40</t>
  </si>
  <si>
    <t>01.01.2017 г.</t>
  </si>
  <si>
    <t>Март 2017</t>
  </si>
  <si>
    <t>Вид работ</t>
  </si>
  <si>
    <t>Место проведения работ</t>
  </si>
  <si>
    <t>Сумма</t>
  </si>
  <si>
    <t>смена трубопровода ф 20,25 мм</t>
  </si>
  <si>
    <t>Л.Чайкиной, 40</t>
  </si>
  <si>
    <t>кв. 30-39 ЦО (кухня, п/ сушитель)</t>
  </si>
  <si>
    <t>Апрель 2017</t>
  </si>
  <si>
    <t>ремонт мягкой кровли</t>
  </si>
  <si>
    <t>л.Чайкиной, 40</t>
  </si>
  <si>
    <t>1-й подъезд</t>
  </si>
  <si>
    <t>Июль 2017 г</t>
  </si>
  <si>
    <t>смена задвижек</t>
  </si>
  <si>
    <t>Январь 2017 г</t>
  </si>
  <si>
    <t>смена трубопровода ЦО</t>
  </si>
  <si>
    <t>Л.Чайкиной 40</t>
  </si>
  <si>
    <t>кв.54</t>
  </si>
  <si>
    <t>подвал</t>
  </si>
  <si>
    <t>ремонт надподъездного освещения</t>
  </si>
  <si>
    <t>Под.4</t>
  </si>
  <si>
    <t>периодический осмотр вентканалов и дымходов</t>
  </si>
  <si>
    <t>кв.2,3,6,9,13-16,19,21,23-26,29-35,37-42,45-49,51-56</t>
  </si>
  <si>
    <t>Февраль 2017 г</t>
  </si>
  <si>
    <t>т/о УУЭЭ</t>
  </si>
  <si>
    <t>обход и осмотр подвала и инженерных коммуникаций</t>
  </si>
  <si>
    <t>установка замка на ВРУ</t>
  </si>
  <si>
    <t>ремонт освещения над подъездами</t>
  </si>
  <si>
    <t>Под.2,3</t>
  </si>
  <si>
    <t>т/о  общедомового  прибора  учета                 э/ энергии</t>
  </si>
  <si>
    <t>л.Чайкиной 40</t>
  </si>
  <si>
    <t>РЕМОНТ ЭЛ.ЩИТА ЭТАЖНОГО (ЩЭ)</t>
  </si>
  <si>
    <t>слив воды из системы</t>
  </si>
  <si>
    <t>закрытие отопительного периода</t>
  </si>
  <si>
    <t>ремонт щита этажного (замена автоматов)</t>
  </si>
  <si>
    <t>кв.27</t>
  </si>
  <si>
    <t>Май 2017</t>
  </si>
  <si>
    <t>ремонт электроосвещения в подъезде</t>
  </si>
  <si>
    <t>благоустройство придомовой территории (окраска деревьев и бордюров)</t>
  </si>
  <si>
    <t>Июнь 2017 г</t>
  </si>
  <si>
    <t>ППР ВРУ</t>
  </si>
  <si>
    <t>смена трубопровода ЦК</t>
  </si>
  <si>
    <t>кв. 22</t>
  </si>
  <si>
    <t>гидравлические испытания внутридомовой системы ЦО</t>
  </si>
  <si>
    <t>Август 2017 г</t>
  </si>
  <si>
    <t>гидравлические испытания ввода ЦО</t>
  </si>
  <si>
    <t>дезинсекция подвальных помещений</t>
  </si>
  <si>
    <t>Сентябрь 2017 г</t>
  </si>
  <si>
    <t>Октябрь 2017 г</t>
  </si>
  <si>
    <t>закрытие щитов этажных (установка навесных замков)</t>
  </si>
  <si>
    <t>кв. 48</t>
  </si>
  <si>
    <t xml:space="preserve">промывка системы ЦО </t>
  </si>
  <si>
    <t xml:space="preserve">ликвидация воздушных пробок в стояках </t>
  </si>
  <si>
    <t>кв.26,23,20,17,29,32,35,38</t>
  </si>
  <si>
    <t>Ноябрь 2017 г</t>
  </si>
  <si>
    <t>Декабрь 2017 г</t>
  </si>
  <si>
    <t>смена трубопровода ф 110 мм</t>
  </si>
  <si>
    <t>3-й подъезд (подвал) ЦК</t>
  </si>
  <si>
    <t>ремонт электроосвещения в подъезде (установка светильника, смена ламп)</t>
  </si>
  <si>
    <t>смена трубопровода ф 110 мм (прошу снять работы со статьи т/о изменения в работах за декабрь 2017 г)</t>
  </si>
  <si>
    <t>смена трубопровода ф 110 мм (прошу добавить работы в статью т/о изменения в работах за декабрь 2017 г)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</si>
</sst>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0" fillId="0" borderId="0" xfId="0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281">
          <cell r="E3281">
            <v>0</v>
          </cell>
          <cell r="F3281">
            <v>0</v>
          </cell>
          <cell r="G3281">
            <v>147281.28</v>
          </cell>
          <cell r="H3281">
            <v>139687.86</v>
          </cell>
          <cell r="I3281">
            <v>37543.45</v>
          </cell>
          <cell r="J3281">
            <v>102144.40999999999</v>
          </cell>
          <cell r="K3281">
            <v>7593.420000000013</v>
          </cell>
        </row>
        <row r="3282"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</row>
        <row r="3283"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</row>
        <row r="3284"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</row>
        <row r="3285"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</row>
        <row r="3286">
          <cell r="E3286">
            <v>0</v>
          </cell>
          <cell r="F3286">
            <v>0</v>
          </cell>
          <cell r="G3286">
            <v>5800</v>
          </cell>
          <cell r="H3286">
            <v>5438.890000000001</v>
          </cell>
          <cell r="I3286">
            <v>0</v>
          </cell>
          <cell r="J3286">
            <v>5438.890000000001</v>
          </cell>
          <cell r="K3286">
            <v>361.10999999999876</v>
          </cell>
        </row>
        <row r="3288">
          <cell r="E3288">
            <v>0</v>
          </cell>
          <cell r="F3288">
            <v>0</v>
          </cell>
          <cell r="G3288">
            <v>9537.6</v>
          </cell>
          <cell r="H3288">
            <v>9045.910000000002</v>
          </cell>
          <cell r="I3288">
            <v>61752.92</v>
          </cell>
          <cell r="J3288">
            <v>-52707.009999999995</v>
          </cell>
          <cell r="K3288">
            <v>491.6899999999987</v>
          </cell>
        </row>
        <row r="3289">
          <cell r="E3289">
            <v>0</v>
          </cell>
          <cell r="F3289">
            <v>0</v>
          </cell>
          <cell r="G3289">
            <v>44444.090000000004</v>
          </cell>
          <cell r="H3289">
            <v>42152.68000000001</v>
          </cell>
          <cell r="I3289">
            <v>44444.090000000004</v>
          </cell>
          <cell r="J3289">
            <v>-2291.409999999996</v>
          </cell>
          <cell r="K3289">
            <v>2291.409999999996</v>
          </cell>
        </row>
        <row r="3290">
          <cell r="E3290">
            <v>0</v>
          </cell>
          <cell r="F3290">
            <v>0</v>
          </cell>
          <cell r="G3290">
            <v>19464.579999999998</v>
          </cell>
          <cell r="H3290">
            <v>18461.03</v>
          </cell>
          <cell r="I3290">
            <v>11960</v>
          </cell>
          <cell r="J3290">
            <v>6501.029999999999</v>
          </cell>
          <cell r="K3290">
            <v>1003.5499999999993</v>
          </cell>
        </row>
        <row r="3291">
          <cell r="E3291">
            <v>0</v>
          </cell>
          <cell r="F3291">
            <v>0</v>
          </cell>
          <cell r="G3291">
            <v>14598.520000000002</v>
          </cell>
          <cell r="H3291">
            <v>13845.779999999999</v>
          </cell>
          <cell r="I3291">
            <v>2291.8499999999995</v>
          </cell>
          <cell r="J3291">
            <v>11553.93</v>
          </cell>
          <cell r="K3291">
            <v>752.7400000000034</v>
          </cell>
        </row>
        <row r="3292">
          <cell r="E3292">
            <v>0</v>
          </cell>
          <cell r="F3292">
            <v>0</v>
          </cell>
          <cell r="G3292">
            <v>3309</v>
          </cell>
          <cell r="H3292">
            <v>3138.38</v>
          </cell>
          <cell r="I3292">
            <v>232.32</v>
          </cell>
          <cell r="J3292">
            <v>2906.06</v>
          </cell>
          <cell r="K3292">
            <v>170.6199999999999</v>
          </cell>
        </row>
        <row r="3293">
          <cell r="E3293">
            <v>0</v>
          </cell>
          <cell r="F3293">
            <v>0</v>
          </cell>
          <cell r="G3293">
            <v>97.32</v>
          </cell>
          <cell r="H3293">
            <v>92.31</v>
          </cell>
          <cell r="I3293">
            <v>0</v>
          </cell>
          <cell r="J3293">
            <v>92.31</v>
          </cell>
          <cell r="K3293">
            <v>5.009999999999991</v>
          </cell>
        </row>
        <row r="3294">
          <cell r="E3294">
            <v>0</v>
          </cell>
          <cell r="F3294">
            <v>0</v>
          </cell>
          <cell r="G3294">
            <v>30818.859999999986</v>
          </cell>
          <cell r="H3294">
            <v>29229.96</v>
          </cell>
          <cell r="I3294">
            <v>30818.859999999986</v>
          </cell>
          <cell r="J3294">
            <v>-1588.899999999987</v>
          </cell>
          <cell r="K3294">
            <v>1588.899999999987</v>
          </cell>
        </row>
        <row r="3295">
          <cell r="E3295">
            <v>0</v>
          </cell>
          <cell r="F3295">
            <v>0</v>
          </cell>
          <cell r="G3295">
            <v>11354.280000000004</v>
          </cell>
          <cell r="H3295">
            <v>10768.939999999999</v>
          </cell>
          <cell r="I3295">
            <v>18284.837220000005</v>
          </cell>
          <cell r="J3295">
            <v>-7515.897220000006</v>
          </cell>
          <cell r="K3295">
            <v>585.3400000000056</v>
          </cell>
        </row>
        <row r="3296">
          <cell r="E3296">
            <v>0</v>
          </cell>
          <cell r="F3296">
            <v>0</v>
          </cell>
          <cell r="G3296">
            <v>2952.18</v>
          </cell>
          <cell r="H3296">
            <v>2799.94</v>
          </cell>
          <cell r="I3296">
            <v>0</v>
          </cell>
          <cell r="J3296">
            <v>2799.94</v>
          </cell>
          <cell r="K3296">
            <v>152.23999999999978</v>
          </cell>
        </row>
        <row r="3298">
          <cell r="E3298">
            <v>0</v>
          </cell>
          <cell r="F3298">
            <v>0</v>
          </cell>
          <cell r="G3298">
            <v>64881.60000000001</v>
          </cell>
          <cell r="H3298">
            <v>61536.48000000001</v>
          </cell>
          <cell r="I3298">
            <v>64881.60000000001</v>
          </cell>
          <cell r="J3298">
            <v>-3345.1200000000026</v>
          </cell>
          <cell r="K3298">
            <v>3345.1200000000026</v>
          </cell>
        </row>
        <row r="3299">
          <cell r="E3299">
            <v>0</v>
          </cell>
          <cell r="F3299">
            <v>0</v>
          </cell>
          <cell r="G3299">
            <v>2585.2999999999993</v>
          </cell>
          <cell r="H3299">
            <v>2475.0999999999995</v>
          </cell>
          <cell r="I3299">
            <v>2585.2999999999993</v>
          </cell>
          <cell r="J3299">
            <v>-110.19999999999982</v>
          </cell>
          <cell r="K3299">
            <v>110.19999999999982</v>
          </cell>
        </row>
        <row r="3300"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</row>
        <row r="3301">
          <cell r="E3301">
            <v>0</v>
          </cell>
          <cell r="F3301">
            <v>0</v>
          </cell>
          <cell r="G3301">
            <v>9732.359999999999</v>
          </cell>
          <cell r="H3301">
            <v>9230.580000000002</v>
          </cell>
          <cell r="I3301">
            <v>9732.359999999999</v>
          </cell>
          <cell r="J3301">
            <v>-501.779999999997</v>
          </cell>
          <cell r="K3301">
            <v>501.779999999997</v>
          </cell>
        </row>
        <row r="3302">
          <cell r="E3302">
            <v>0</v>
          </cell>
          <cell r="F3302">
            <v>0</v>
          </cell>
          <cell r="G3302">
            <v>61637.39999999999</v>
          </cell>
          <cell r="H3302">
            <v>58438.76</v>
          </cell>
          <cell r="I3302">
            <v>61637.39999999999</v>
          </cell>
          <cell r="J3302">
            <v>-3198.639999999985</v>
          </cell>
          <cell r="K3302">
            <v>3198.639999999985</v>
          </cell>
        </row>
        <row r="3303">
          <cell r="E3303">
            <v>0</v>
          </cell>
          <cell r="F3303">
            <v>0</v>
          </cell>
          <cell r="G3303">
            <v>60285.83000000001</v>
          </cell>
          <cell r="H3303">
            <v>57245.44</v>
          </cell>
          <cell r="I3303">
            <v>60285.83000000001</v>
          </cell>
          <cell r="J3303">
            <v>-3040.3900000000067</v>
          </cell>
          <cell r="K3303">
            <v>3040.3900000000067</v>
          </cell>
        </row>
        <row r="3304">
          <cell r="E3304">
            <v>0</v>
          </cell>
          <cell r="F3304">
            <v>0</v>
          </cell>
          <cell r="G3304">
            <v>63260.64000000001</v>
          </cell>
          <cell r="H3304">
            <v>59999.09</v>
          </cell>
          <cell r="I3304">
            <v>63260.64000000001</v>
          </cell>
          <cell r="J3304">
            <v>-3261.55000000001</v>
          </cell>
          <cell r="K3304">
            <v>3261.55000000001</v>
          </cell>
        </row>
        <row r="3305">
          <cell r="E3305">
            <v>0</v>
          </cell>
          <cell r="F3305">
            <v>0</v>
          </cell>
          <cell r="G3305">
            <v>14894.640000000001</v>
          </cell>
          <cell r="H3305">
            <v>14202.2</v>
          </cell>
          <cell r="I3305">
            <v>14894.640000000001</v>
          </cell>
          <cell r="J3305">
            <v>-692.4400000000005</v>
          </cell>
          <cell r="K3305">
            <v>692.4400000000005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5" zoomScaleNormal="95" workbookViewId="0" topLeftCell="A1">
      <selection activeCell="I39" sqref="I39"/>
    </sheetView>
  </sheetViews>
  <sheetFormatPr defaultColWidth="12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25.574218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8.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1</v>
      </c>
      <c r="B5" s="2"/>
      <c r="C5" s="2"/>
      <c r="D5" s="3">
        <f>'[1]Лицевые счета домов свод'!E3281</f>
        <v>0</v>
      </c>
      <c r="E5" s="3">
        <f>'[1]Лицевые счета домов свод'!F3281</f>
        <v>0</v>
      </c>
      <c r="F5" s="3">
        <f>'[1]Лицевые счета домов свод'!G3281</f>
        <v>147281.28</v>
      </c>
      <c r="G5" s="3">
        <f>'[1]Лицевые счета домов свод'!H3281</f>
        <v>139687.86</v>
      </c>
      <c r="H5" s="3">
        <f>'[1]Лицевые счета домов свод'!I3281</f>
        <v>37543.45</v>
      </c>
      <c r="I5" s="3">
        <f>'[1]Лицевые счета домов свод'!J3281</f>
        <v>102144.40999999999</v>
      </c>
      <c r="J5" s="3">
        <f>'[1]Лицевые счета домов свод'!K3281</f>
        <v>7593.420000000013</v>
      </c>
      <c r="K5" s="2"/>
    </row>
    <row r="6" spans="1:11" ht="12.75" hidden="1">
      <c r="A6" s="2"/>
      <c r="B6" s="2"/>
      <c r="C6" s="2"/>
      <c r="D6" s="3">
        <f>'[1]Лицевые счета домов свод'!E3282</f>
        <v>0</v>
      </c>
      <c r="E6" s="3">
        <f>'[1]Лицевые счета домов свод'!F3282</f>
        <v>0</v>
      </c>
      <c r="F6" s="3">
        <f>'[1]Лицевые счета домов свод'!G3282</f>
        <v>0</v>
      </c>
      <c r="G6" s="3">
        <f>'[1]Лицевые счета домов свод'!H3282</f>
        <v>0</v>
      </c>
      <c r="H6" s="3">
        <f>'[1]Лицевые счета домов свод'!I3282</f>
        <v>0</v>
      </c>
      <c r="I6" s="3">
        <f>'[1]Лицевые счета домов свод'!J3282</f>
        <v>0</v>
      </c>
      <c r="J6" s="3">
        <f>'[1]Лицевые счета домов свод'!K3282</f>
        <v>0</v>
      </c>
      <c r="K6" s="2"/>
    </row>
    <row r="7" spans="1:11" ht="12.75" hidden="1">
      <c r="A7" s="2"/>
      <c r="B7" s="2"/>
      <c r="C7" s="2"/>
      <c r="D7" s="3">
        <f>'[1]Лицевые счета домов свод'!E3283</f>
        <v>0</v>
      </c>
      <c r="E7" s="3">
        <f>'[1]Лицевые счета домов свод'!F3283</f>
        <v>0</v>
      </c>
      <c r="F7" s="3">
        <f>'[1]Лицевые счета домов свод'!G3283</f>
        <v>0</v>
      </c>
      <c r="G7" s="3">
        <f>'[1]Лицевые счета домов свод'!H3283</f>
        <v>0</v>
      </c>
      <c r="H7" s="3">
        <f>'[1]Лицевые счета домов свод'!I3283</f>
        <v>0</v>
      </c>
      <c r="I7" s="3">
        <f>'[1]Лицевые счета домов свод'!J3283</f>
        <v>0</v>
      </c>
      <c r="J7" s="3">
        <f>'[1]Лицевые счета домов свод'!K3283</f>
        <v>0</v>
      </c>
      <c r="K7" s="2"/>
    </row>
    <row r="8" spans="1:11" ht="12.75" hidden="1">
      <c r="A8" s="2"/>
      <c r="B8" s="2"/>
      <c r="C8" s="2"/>
      <c r="D8" s="3">
        <f>'[1]Лицевые счета домов свод'!E3284</f>
        <v>0</v>
      </c>
      <c r="E8" s="3">
        <f>'[1]Лицевые счета домов свод'!F3284</f>
        <v>0</v>
      </c>
      <c r="F8" s="3">
        <f>'[1]Лицевые счета домов свод'!G3284</f>
        <v>0</v>
      </c>
      <c r="G8" s="3">
        <f>'[1]Лицевые счета домов свод'!H3284</f>
        <v>0</v>
      </c>
      <c r="H8" s="3">
        <f>'[1]Лицевые счета домов свод'!I3284</f>
        <v>0</v>
      </c>
      <c r="I8" s="3">
        <f>'[1]Лицевые счета домов свод'!J3284</f>
        <v>0</v>
      </c>
      <c r="J8" s="3">
        <f>'[1]Лицевые счета домов свод'!K3284</f>
        <v>0</v>
      </c>
      <c r="K8" s="2"/>
    </row>
    <row r="9" spans="1:11" ht="12.75" hidden="1">
      <c r="A9" s="2"/>
      <c r="B9" s="2"/>
      <c r="C9" s="2"/>
      <c r="D9" s="3">
        <f>'[1]Лицевые счета домов свод'!E3285</f>
        <v>0</v>
      </c>
      <c r="E9" s="3">
        <f>'[1]Лицевые счета домов свод'!F3285</f>
        <v>0</v>
      </c>
      <c r="F9" s="3">
        <f>'[1]Лицевые счета домов свод'!G3285</f>
        <v>0</v>
      </c>
      <c r="G9" s="3">
        <f>'[1]Лицевые счета домов свод'!H3285</f>
        <v>0</v>
      </c>
      <c r="H9" s="3">
        <f>'[1]Лицевые счета домов свод'!I3285</f>
        <v>0</v>
      </c>
      <c r="I9" s="3">
        <f>'[1]Лицевые счета домов свод'!J3285</f>
        <v>0</v>
      </c>
      <c r="J9" s="3">
        <f>'[1]Лицевые счета домов свод'!K3285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свод'!E3286</f>
        <v>0</v>
      </c>
      <c r="E10" s="3">
        <f>'[1]Лицевые счета домов свод'!F3286</f>
        <v>0</v>
      </c>
      <c r="F10" s="3">
        <f>'[1]Лицевые счета домов свод'!G3286</f>
        <v>5800</v>
      </c>
      <c r="G10" s="3">
        <f>'[1]Лицевые счета домов свод'!H3286</f>
        <v>5438.890000000001</v>
      </c>
      <c r="H10" s="3">
        <f>'[1]Лицевые счета домов свод'!I3286</f>
        <v>0</v>
      </c>
      <c r="I10" s="3">
        <f>'[1]Лицевые счета домов свод'!J3286</f>
        <v>5438.890000000001</v>
      </c>
      <c r="J10" s="3">
        <f>'[1]Лицевые счета домов свод'!K3286</f>
        <v>361.10999999999876</v>
      </c>
      <c r="K10" s="2"/>
    </row>
    <row r="11" spans="1:11" ht="12.75" hidden="1">
      <c r="A11" s="2"/>
      <c r="B11" s="2"/>
      <c r="C11" s="2"/>
      <c r="D11" s="3">
        <f>SUM(D5:D10)</f>
        <v>0</v>
      </c>
      <c r="E11" s="3">
        <f>SUM(E5:E10)</f>
        <v>0</v>
      </c>
      <c r="F11" s="3">
        <f>SUM(F5:F10)</f>
        <v>153081.28</v>
      </c>
      <c r="G11" s="3">
        <f>SUM(G5:G10)</f>
        <v>145126.75</v>
      </c>
      <c r="H11" s="3">
        <f>SUM(H5:H10)</f>
        <v>37543.45</v>
      </c>
      <c r="I11" s="3">
        <f>SUM(I5:I10)</f>
        <v>107583.29999999999</v>
      </c>
      <c r="J11" s="3">
        <f>SUM(J5:J10)</f>
        <v>7954.530000000012</v>
      </c>
      <c r="K11" s="2"/>
    </row>
    <row r="12" spans="1:11" ht="12.75" hidden="1">
      <c r="A12" s="2"/>
      <c r="B12" s="2"/>
      <c r="C12" s="2"/>
      <c r="D12" s="3">
        <f>'[1]Лицевые счета домов свод'!E3288</f>
        <v>0</v>
      </c>
      <c r="E12" s="3">
        <f>'[1]Лицевые счета домов свод'!F3288</f>
        <v>0</v>
      </c>
      <c r="F12" s="3">
        <f>'[1]Лицевые счета домов свод'!G3288</f>
        <v>9537.6</v>
      </c>
      <c r="G12" s="3">
        <f>'[1]Лицевые счета домов свод'!H3288</f>
        <v>9045.910000000002</v>
      </c>
      <c r="H12" s="3">
        <f>'[1]Лицевые счета домов свод'!I3288</f>
        <v>61752.92</v>
      </c>
      <c r="I12" s="3">
        <f>'[1]Лицевые счета домов свод'!J3288</f>
        <v>-52707.009999999995</v>
      </c>
      <c r="J12" s="3">
        <f>'[1]Лицевые счета домов свод'!K3288</f>
        <v>491.6899999999987</v>
      </c>
      <c r="K12" s="2"/>
    </row>
    <row r="13" spans="1:11" ht="12.75" hidden="1">
      <c r="A13" s="2"/>
      <c r="B13" s="2"/>
      <c r="C13" s="2"/>
      <c r="D13" s="3">
        <f>'[1]Лицевые счета домов свод'!E3289</f>
        <v>0</v>
      </c>
      <c r="E13" s="3">
        <f>'[1]Лицевые счета домов свод'!F3289</f>
        <v>0</v>
      </c>
      <c r="F13" s="3">
        <f>'[1]Лицевые счета домов свод'!G3289</f>
        <v>44444.090000000004</v>
      </c>
      <c r="G13" s="3">
        <f>'[1]Лицевые счета домов свод'!H3289</f>
        <v>42152.68000000001</v>
      </c>
      <c r="H13" s="3">
        <f>'[1]Лицевые счета домов свод'!I3289</f>
        <v>44444.090000000004</v>
      </c>
      <c r="I13" s="3">
        <f>'[1]Лицевые счета домов свод'!J3289</f>
        <v>-2291.409999999996</v>
      </c>
      <c r="J13" s="3">
        <f>'[1]Лицевые счета домов свод'!K3289</f>
        <v>2291.409999999996</v>
      </c>
      <c r="K13" s="2"/>
    </row>
    <row r="14" spans="1:11" ht="12.75" hidden="1">
      <c r="A14" s="2"/>
      <c r="B14" s="2"/>
      <c r="C14" s="2"/>
      <c r="D14" s="3">
        <f>'[1]Лицевые счета домов свод'!E3290</f>
        <v>0</v>
      </c>
      <c r="E14" s="3">
        <f>'[1]Лицевые счета домов свод'!F3290</f>
        <v>0</v>
      </c>
      <c r="F14" s="3">
        <f>'[1]Лицевые счета домов свод'!G3290</f>
        <v>19464.579999999998</v>
      </c>
      <c r="G14" s="3">
        <f>'[1]Лицевые счета домов свод'!H3290</f>
        <v>18461.03</v>
      </c>
      <c r="H14" s="3">
        <f>'[1]Лицевые счета домов свод'!I3290</f>
        <v>11960</v>
      </c>
      <c r="I14" s="3">
        <f>'[1]Лицевые счета домов свод'!J3290</f>
        <v>6501.029999999999</v>
      </c>
      <c r="J14" s="3">
        <f>'[1]Лицевые счета домов свод'!K3290</f>
        <v>1003.5499999999993</v>
      </c>
      <c r="K14" s="2"/>
    </row>
    <row r="15" spans="1:11" ht="12.75" hidden="1">
      <c r="A15" s="2"/>
      <c r="B15" s="2"/>
      <c r="C15" s="2"/>
      <c r="D15" s="3">
        <f>'[1]Лицевые счета домов свод'!E3291</f>
        <v>0</v>
      </c>
      <c r="E15" s="3">
        <f>'[1]Лицевые счета домов свод'!F3291</f>
        <v>0</v>
      </c>
      <c r="F15" s="3">
        <f>'[1]Лицевые счета домов свод'!G3291</f>
        <v>14598.520000000002</v>
      </c>
      <c r="G15" s="3">
        <f>'[1]Лицевые счета домов свод'!H3291</f>
        <v>13845.779999999999</v>
      </c>
      <c r="H15" s="3">
        <f>'[1]Лицевые счета домов свод'!I3291</f>
        <v>2291.8499999999995</v>
      </c>
      <c r="I15" s="3">
        <f>'[1]Лицевые счета домов свод'!J3291</f>
        <v>11553.93</v>
      </c>
      <c r="J15" s="3">
        <f>'[1]Лицевые счета домов свод'!K3291</f>
        <v>752.7400000000034</v>
      </c>
      <c r="K15" s="2"/>
    </row>
    <row r="16" spans="1:11" ht="12.75" hidden="1">
      <c r="A16" s="2"/>
      <c r="B16" s="2"/>
      <c r="C16" s="2"/>
      <c r="D16" s="3">
        <f>'[1]Лицевые счета домов свод'!E3292</f>
        <v>0</v>
      </c>
      <c r="E16" s="3">
        <f>'[1]Лицевые счета домов свод'!F3292</f>
        <v>0</v>
      </c>
      <c r="F16" s="3">
        <f>'[1]Лицевые счета домов свод'!G3292</f>
        <v>3309</v>
      </c>
      <c r="G16" s="3">
        <f>'[1]Лицевые счета домов свод'!H3292</f>
        <v>3138.38</v>
      </c>
      <c r="H16" s="3">
        <f>'[1]Лицевые счета домов свод'!I3292</f>
        <v>232.32</v>
      </c>
      <c r="I16" s="3">
        <f>'[1]Лицевые счета домов свод'!J3292</f>
        <v>2906.06</v>
      </c>
      <c r="J16" s="3">
        <f>'[1]Лицевые счета домов свод'!K3292</f>
        <v>170.6199999999999</v>
      </c>
      <c r="K16" s="2"/>
    </row>
    <row r="17" spans="1:11" ht="12.75" hidden="1">
      <c r="A17" s="2"/>
      <c r="B17" s="2"/>
      <c r="C17" s="2"/>
      <c r="D17" s="3">
        <f>'[1]Лицевые счета домов свод'!E3293</f>
        <v>0</v>
      </c>
      <c r="E17" s="3">
        <f>'[1]Лицевые счета домов свод'!F3293</f>
        <v>0</v>
      </c>
      <c r="F17" s="3">
        <f>'[1]Лицевые счета домов свод'!G3293</f>
        <v>97.32</v>
      </c>
      <c r="G17" s="3">
        <f>'[1]Лицевые счета домов свод'!H3293</f>
        <v>92.31</v>
      </c>
      <c r="H17" s="3">
        <f>'[1]Лицевые счета домов свод'!I3293</f>
        <v>0</v>
      </c>
      <c r="I17" s="3">
        <f>'[1]Лицевые счета домов свод'!J3293</f>
        <v>92.31</v>
      </c>
      <c r="J17" s="3">
        <f>'[1]Лицевые счета домов свод'!K3293</f>
        <v>5.009999999999991</v>
      </c>
      <c r="K17" s="2"/>
    </row>
    <row r="18" spans="1:11" ht="12.75" hidden="1">
      <c r="A18" s="2"/>
      <c r="B18" s="2"/>
      <c r="C18" s="2"/>
      <c r="D18" s="3">
        <f>'[1]Лицевые счета домов свод'!E3294</f>
        <v>0</v>
      </c>
      <c r="E18" s="3">
        <f>'[1]Лицевые счета домов свод'!F3294</f>
        <v>0</v>
      </c>
      <c r="F18" s="3">
        <f>'[1]Лицевые счета домов свод'!G3294</f>
        <v>30818.859999999986</v>
      </c>
      <c r="G18" s="3">
        <f>'[1]Лицевые счета домов свод'!H3294</f>
        <v>29229.96</v>
      </c>
      <c r="H18" s="3">
        <f>'[1]Лицевые счета домов свод'!I3294</f>
        <v>30818.859999999986</v>
      </c>
      <c r="I18" s="3">
        <f>'[1]Лицевые счета домов свод'!J3294</f>
        <v>-1588.899999999987</v>
      </c>
      <c r="J18" s="3">
        <f>'[1]Лицевые счета домов свод'!K3294</f>
        <v>1588.899999999987</v>
      </c>
      <c r="K18" s="2"/>
    </row>
    <row r="19" spans="1:11" ht="12.75" hidden="1">
      <c r="A19" s="2"/>
      <c r="B19" s="2"/>
      <c r="C19" s="2"/>
      <c r="D19" s="3">
        <f>'[1]Лицевые счета домов свод'!E3295</f>
        <v>0</v>
      </c>
      <c r="E19" s="3">
        <f>'[1]Лицевые счета домов свод'!F3295</f>
        <v>0</v>
      </c>
      <c r="F19" s="3">
        <f>'[1]Лицевые счета домов свод'!G3295</f>
        <v>11354.280000000004</v>
      </c>
      <c r="G19" s="3">
        <f>'[1]Лицевые счета домов свод'!H3295</f>
        <v>10768.939999999999</v>
      </c>
      <c r="H19" s="3">
        <f>'[1]Лицевые счета домов свод'!I3295</f>
        <v>18284.837220000005</v>
      </c>
      <c r="I19" s="3">
        <f>'[1]Лицевые счета домов свод'!J3295</f>
        <v>-7515.897220000006</v>
      </c>
      <c r="J19" s="3">
        <f>'[1]Лицевые счета домов свод'!K3295</f>
        <v>585.3400000000056</v>
      </c>
      <c r="K19" s="2"/>
    </row>
    <row r="20" spans="1:11" ht="12.75" hidden="1">
      <c r="A20" s="2"/>
      <c r="B20" s="2"/>
      <c r="C20" s="2"/>
      <c r="D20" s="3">
        <f>'[1]Лицевые счета домов свод'!E3296</f>
        <v>0</v>
      </c>
      <c r="E20" s="3">
        <f>'[1]Лицевые счета домов свод'!F3296</f>
        <v>0</v>
      </c>
      <c r="F20" s="3">
        <f>'[1]Лицевые счета домов свод'!G3296</f>
        <v>2952.18</v>
      </c>
      <c r="G20" s="3">
        <f>'[1]Лицевые счета домов свод'!H3296</f>
        <v>2799.94</v>
      </c>
      <c r="H20" s="3">
        <f>'[1]Лицевые счета домов свод'!I3296</f>
        <v>0</v>
      </c>
      <c r="I20" s="3">
        <f>'[1]Лицевые счета домов свод'!J3296</f>
        <v>2799.94</v>
      </c>
      <c r="J20" s="3">
        <f>'[1]Лицевые счета домов свод'!K3296</f>
        <v>152.23999999999978</v>
      </c>
      <c r="K20" s="2"/>
    </row>
    <row r="21" spans="1:11" ht="12.75" hidden="1">
      <c r="A21" s="2"/>
      <c r="B21" s="2"/>
      <c r="C21" s="2"/>
      <c r="D21" s="3">
        <f>SUM(D12:D20)</f>
        <v>0</v>
      </c>
      <c r="E21" s="3">
        <f>SUM(E12:E20)</f>
        <v>0</v>
      </c>
      <c r="F21" s="3">
        <f>SUM(F12:F20)</f>
        <v>136576.43</v>
      </c>
      <c r="G21" s="3">
        <f>SUM(G12:G20)</f>
        <v>129534.93000000002</v>
      </c>
      <c r="H21" s="6">
        <f>SUM(H12:H20)</f>
        <v>169784.87722</v>
      </c>
      <c r="I21" s="6">
        <f>SUM(I12:I20)</f>
        <v>-40249.94721999998</v>
      </c>
      <c r="J21" s="3">
        <f>SUM(J12:J20)</f>
        <v>7041.49999999999</v>
      </c>
      <c r="K21" s="2"/>
    </row>
    <row r="22" spans="1:11" ht="12.75" hidden="1">
      <c r="A22" s="2"/>
      <c r="B22" s="2"/>
      <c r="C22" s="2"/>
      <c r="D22" s="3">
        <f>'[1]Лицевые счета домов свод'!E3298</f>
        <v>0</v>
      </c>
      <c r="E22" s="3">
        <f>'[1]Лицевые счета домов свод'!F3298</f>
        <v>0</v>
      </c>
      <c r="F22" s="3">
        <f>'[1]Лицевые счета домов свод'!G3298</f>
        <v>64881.60000000001</v>
      </c>
      <c r="G22" s="3">
        <f>'[1]Лицевые счета домов свод'!H3298</f>
        <v>61536.48000000001</v>
      </c>
      <c r="H22" s="3">
        <f>'[1]Лицевые счета домов свод'!I3298</f>
        <v>64881.60000000001</v>
      </c>
      <c r="I22" s="3">
        <f>'[1]Лицевые счета домов свод'!J3298</f>
        <v>-3345.1200000000026</v>
      </c>
      <c r="J22" s="3">
        <f>'[1]Лицевые счета домов свод'!K3298</f>
        <v>3345.1200000000026</v>
      </c>
      <c r="K22" s="2"/>
    </row>
    <row r="23" spans="1:11" ht="12.75" hidden="1">
      <c r="A23" s="2"/>
      <c r="B23" s="2"/>
      <c r="C23" s="2"/>
      <c r="D23" s="3">
        <f>'[1]Лицевые счета домов свод'!E3299</f>
        <v>0</v>
      </c>
      <c r="E23" s="3">
        <f>'[1]Лицевые счета домов свод'!F3299</f>
        <v>0</v>
      </c>
      <c r="F23" s="3">
        <f>'[1]Лицевые счета домов свод'!G3299</f>
        <v>2585.2999999999993</v>
      </c>
      <c r="G23" s="3">
        <f>'[1]Лицевые счета домов свод'!H3299</f>
        <v>2475.0999999999995</v>
      </c>
      <c r="H23" s="3">
        <f>'[1]Лицевые счета домов свод'!I3299</f>
        <v>2585.2999999999993</v>
      </c>
      <c r="I23" s="3">
        <f>'[1]Лицевые счета домов свод'!J3299</f>
        <v>-110.19999999999982</v>
      </c>
      <c r="J23" s="3">
        <f>'[1]Лицевые счета домов свод'!K3299</f>
        <v>110.19999999999982</v>
      </c>
      <c r="K23" s="2"/>
    </row>
    <row r="24" spans="1:11" ht="12.75" hidden="1">
      <c r="A24" s="2"/>
      <c r="B24" s="2"/>
      <c r="C24" s="2"/>
      <c r="D24" s="3">
        <f>'[1]Лицевые счета домов свод'!E3300</f>
        <v>0</v>
      </c>
      <c r="E24" s="3">
        <f>'[1]Лицевые счета домов свод'!F3300</f>
        <v>0</v>
      </c>
      <c r="F24" s="3">
        <f>'[1]Лицевые счета домов свод'!G3300</f>
        <v>0</v>
      </c>
      <c r="G24" s="3">
        <f>'[1]Лицевые счета домов свод'!H3300</f>
        <v>0</v>
      </c>
      <c r="H24" s="3">
        <f>'[1]Лицевые счета домов свод'!I3300</f>
        <v>0</v>
      </c>
      <c r="I24" s="3">
        <f>'[1]Лицевые счета домов свод'!J3300</f>
        <v>0</v>
      </c>
      <c r="J24" s="3">
        <f>'[1]Лицевые счета домов свод'!K3300</f>
        <v>0</v>
      </c>
      <c r="K24" s="2"/>
    </row>
    <row r="25" spans="1:11" ht="12.75" hidden="1">
      <c r="A25" s="2"/>
      <c r="B25" s="2"/>
      <c r="C25" s="2"/>
      <c r="D25" s="3">
        <f>'[1]Лицевые счета домов свод'!E3301</f>
        <v>0</v>
      </c>
      <c r="E25" s="3">
        <f>'[1]Лицевые счета домов свод'!F3301</f>
        <v>0</v>
      </c>
      <c r="F25" s="3">
        <f>'[1]Лицевые счета домов свод'!G3301</f>
        <v>9732.359999999999</v>
      </c>
      <c r="G25" s="3">
        <f>'[1]Лицевые счета домов свод'!H3301</f>
        <v>9230.580000000002</v>
      </c>
      <c r="H25" s="3">
        <f>'[1]Лицевые счета домов свод'!I3301</f>
        <v>9732.359999999999</v>
      </c>
      <c r="I25" s="3">
        <f>'[1]Лицевые счета домов свод'!J3301</f>
        <v>-501.779999999997</v>
      </c>
      <c r="J25" s="3">
        <f>'[1]Лицевые счета домов свод'!K3301</f>
        <v>501.779999999997</v>
      </c>
      <c r="K25" s="2"/>
    </row>
    <row r="26" spans="1:11" ht="12.75" hidden="1">
      <c r="A26" s="2"/>
      <c r="B26" s="2"/>
      <c r="C26" s="2"/>
      <c r="D26" s="3">
        <f>'[1]Лицевые счета домов свод'!E3302</f>
        <v>0</v>
      </c>
      <c r="E26" s="3">
        <f>'[1]Лицевые счета домов свод'!F3302</f>
        <v>0</v>
      </c>
      <c r="F26" s="3">
        <f>'[1]Лицевые счета домов свод'!G3302</f>
        <v>61637.39999999999</v>
      </c>
      <c r="G26" s="3">
        <f>'[1]Лицевые счета домов свод'!H3302</f>
        <v>58438.76</v>
      </c>
      <c r="H26" s="3">
        <f>'[1]Лицевые счета домов свод'!I3302</f>
        <v>61637.39999999999</v>
      </c>
      <c r="I26" s="3">
        <f>'[1]Лицевые счета домов свод'!J3302</f>
        <v>-3198.639999999985</v>
      </c>
      <c r="J26" s="3">
        <f>'[1]Лицевые счета домов свод'!K3302</f>
        <v>3198.639999999985</v>
      </c>
      <c r="K26" s="2"/>
    </row>
    <row r="27" spans="1:11" ht="12.75" hidden="1">
      <c r="A27" s="2"/>
      <c r="B27" s="2"/>
      <c r="C27" s="2"/>
      <c r="D27" s="3">
        <f>'[1]Лицевые счета домов свод'!E3303</f>
        <v>0</v>
      </c>
      <c r="E27" s="3">
        <f>'[1]Лицевые счета домов свод'!F3303</f>
        <v>0</v>
      </c>
      <c r="F27" s="3">
        <f>'[1]Лицевые счета домов свод'!G3303</f>
        <v>60285.83000000001</v>
      </c>
      <c r="G27" s="3">
        <f>'[1]Лицевые счета домов свод'!H3303</f>
        <v>57245.44</v>
      </c>
      <c r="H27" s="3">
        <f>'[1]Лицевые счета домов свод'!I3303</f>
        <v>60285.83000000001</v>
      </c>
      <c r="I27" s="3">
        <f>'[1]Лицевые счета домов свод'!J3303</f>
        <v>-3040.3900000000067</v>
      </c>
      <c r="J27" s="3">
        <f>'[1]Лицевые счета домов свод'!K3303</f>
        <v>3040.3900000000067</v>
      </c>
      <c r="K27" s="2"/>
    </row>
    <row r="28" spans="1:11" ht="12.75" hidden="1">
      <c r="A28" s="2"/>
      <c r="B28" s="2"/>
      <c r="C28" s="2"/>
      <c r="D28" s="3">
        <f>'[1]Лицевые счета домов свод'!E3304</f>
        <v>0</v>
      </c>
      <c r="E28" s="3">
        <f>'[1]Лицевые счета домов свод'!F3304</f>
        <v>0</v>
      </c>
      <c r="F28" s="3">
        <f>'[1]Лицевые счета домов свод'!G3304</f>
        <v>63260.64000000001</v>
      </c>
      <c r="G28" s="3">
        <f>'[1]Лицевые счета домов свод'!H3304</f>
        <v>59999.09</v>
      </c>
      <c r="H28" s="3">
        <f>'[1]Лицевые счета домов свод'!I3304</f>
        <v>63260.64000000001</v>
      </c>
      <c r="I28" s="3">
        <f>'[1]Лицевые счета домов свод'!J3304</f>
        <v>-3261.55000000001</v>
      </c>
      <c r="J28" s="3">
        <f>'[1]Лицевые счета домов свод'!K3304</f>
        <v>3261.55000000001</v>
      </c>
      <c r="K28" s="2"/>
    </row>
    <row r="29" spans="1:11" ht="12.75" hidden="1">
      <c r="A29" s="2"/>
      <c r="B29" s="2"/>
      <c r="C29" s="2"/>
      <c r="D29" s="3">
        <f>'[1]Лицевые счета домов свод'!E3305</f>
        <v>0</v>
      </c>
      <c r="E29" s="3">
        <f>'[1]Лицевые счета домов свод'!F3305</f>
        <v>0</v>
      </c>
      <c r="F29" s="3">
        <f>'[1]Лицевые счета домов свод'!G3305</f>
        <v>14894.640000000001</v>
      </c>
      <c r="G29" s="3">
        <f>'[1]Лицевые счета домов свод'!H3305</f>
        <v>14202.2</v>
      </c>
      <c r="H29" s="3">
        <f>'[1]Лицевые счета домов свод'!I3305</f>
        <v>14894.640000000001</v>
      </c>
      <c r="I29" s="3">
        <f>'[1]Лицевые счета домов свод'!J3305</f>
        <v>-692.4400000000005</v>
      </c>
      <c r="J29" s="3">
        <f>'[1]Лицевые счета домов свод'!K3305</f>
        <v>692.4400000000005</v>
      </c>
      <c r="K29" s="2"/>
    </row>
    <row r="30" spans="1:11" ht="12.75">
      <c r="A30" s="2"/>
      <c r="B30" s="4" t="s">
        <v>13</v>
      </c>
      <c r="C30" s="7" t="s">
        <v>14</v>
      </c>
      <c r="D30" s="3">
        <f>SUM(D22:D29)+D11+D21</f>
        <v>0</v>
      </c>
      <c r="E30" s="3">
        <f>SUM(E22:E29)+E11+E21</f>
        <v>0</v>
      </c>
      <c r="F30" s="3">
        <f>SUM(F22:F29)+F11+F21</f>
        <v>566935.48</v>
      </c>
      <c r="G30" s="3">
        <f>SUM(G22:G29)+G11+G21</f>
        <v>537789.3300000001</v>
      </c>
      <c r="H30" s="6">
        <f>SUM(H22:H29)+H11+H21</f>
        <v>484606.09722</v>
      </c>
      <c r="I30" s="6">
        <f>SUM(I22:I29)+I11+I21</f>
        <v>53183.23278000001</v>
      </c>
      <c r="J30" s="6">
        <f>SUM(J22:J29)+J11+J21</f>
        <v>29146.15</v>
      </c>
      <c r="K30" s="4" t="s">
        <v>15</v>
      </c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95" zoomScaleNormal="95" workbookViewId="0" topLeftCell="A1">
      <selection activeCell="D21" sqref="D21"/>
    </sheetView>
  </sheetViews>
  <sheetFormatPr defaultColWidth="12.57421875" defaultRowHeight="12.75"/>
  <cols>
    <col min="1" max="1" width="9.57421875" style="0" customWidth="1"/>
    <col min="2" max="2" width="39.140625" style="9" customWidth="1"/>
    <col min="3" max="3" width="28.57421875" style="0" customWidth="1"/>
    <col min="4" max="4" width="46.140625" style="0" customWidth="1"/>
    <col min="5" max="5" width="16.57421875" style="0" customWidth="1"/>
    <col min="6" max="16384" width="11.57421875" style="0" customWidth="1"/>
  </cols>
  <sheetData>
    <row r="1" spans="1:5" s="11" customFormat="1" ht="12.75">
      <c r="A1" s="10" t="s">
        <v>16</v>
      </c>
      <c r="B1" s="10"/>
      <c r="C1" s="10"/>
      <c r="D1" s="10"/>
      <c r="E1" s="10"/>
    </row>
    <row r="2" spans="1:5" ht="12.75">
      <c r="A2" s="12" t="s">
        <v>1</v>
      </c>
      <c r="B2" s="12" t="s">
        <v>17</v>
      </c>
      <c r="C2" s="13" t="s">
        <v>2</v>
      </c>
      <c r="D2" s="13" t="s">
        <v>18</v>
      </c>
      <c r="E2" s="13" t="s">
        <v>19</v>
      </c>
    </row>
    <row r="3" spans="1:5" ht="30.75" customHeight="1">
      <c r="A3" s="4">
        <v>1</v>
      </c>
      <c r="B3" s="14" t="s">
        <v>20</v>
      </c>
      <c r="C3" s="4" t="s">
        <v>21</v>
      </c>
      <c r="D3" s="4" t="s">
        <v>22</v>
      </c>
      <c r="E3" s="4">
        <v>22643.25</v>
      </c>
    </row>
    <row r="4" spans="1:5" s="11" customFormat="1" ht="12.75">
      <c r="A4" s="10" t="s">
        <v>23</v>
      </c>
      <c r="B4" s="10"/>
      <c r="C4" s="10"/>
      <c r="D4" s="10"/>
      <c r="E4" s="10"/>
    </row>
    <row r="5" spans="1:5" ht="12.75">
      <c r="A5" s="12" t="s">
        <v>1</v>
      </c>
      <c r="B5" s="12" t="s">
        <v>17</v>
      </c>
      <c r="C5" s="13" t="s">
        <v>2</v>
      </c>
      <c r="D5" s="13" t="s">
        <v>18</v>
      </c>
      <c r="E5" s="13" t="s">
        <v>19</v>
      </c>
    </row>
    <row r="6" spans="1:5" ht="12.75">
      <c r="A6" s="4">
        <v>1</v>
      </c>
      <c r="B6" s="14" t="s">
        <v>24</v>
      </c>
      <c r="C6" s="4" t="s">
        <v>25</v>
      </c>
      <c r="D6" s="4" t="s">
        <v>26</v>
      </c>
      <c r="E6" s="4">
        <v>3996.79</v>
      </c>
    </row>
    <row r="7" spans="1:5" s="11" customFormat="1" ht="12.75">
      <c r="A7" s="10" t="s">
        <v>27</v>
      </c>
      <c r="B7" s="10"/>
      <c r="C7" s="10"/>
      <c r="D7" s="10"/>
      <c r="E7" s="10"/>
    </row>
    <row r="8" spans="1:5" ht="12.75">
      <c r="A8" s="12" t="s">
        <v>1</v>
      </c>
      <c r="B8" s="12" t="s">
        <v>17</v>
      </c>
      <c r="C8" s="13" t="s">
        <v>2</v>
      </c>
      <c r="D8" s="13" t="s">
        <v>18</v>
      </c>
      <c r="E8" s="13" t="s">
        <v>19</v>
      </c>
    </row>
    <row r="9" spans="1:5" ht="12.75">
      <c r="A9" s="4">
        <v>1</v>
      </c>
      <c r="B9" s="14" t="s">
        <v>28</v>
      </c>
      <c r="C9" s="4" t="s">
        <v>25</v>
      </c>
      <c r="D9" s="4"/>
      <c r="E9" s="4">
        <v>10903.41</v>
      </c>
    </row>
    <row r="10" spans="1:5" ht="12.75">
      <c r="A10" s="8"/>
      <c r="B10" s="15"/>
      <c r="C10" s="8"/>
      <c r="D10" s="8"/>
      <c r="E10" s="8"/>
    </row>
  </sheetData>
  <sheetProtection selectLockedCells="1" selectUnlockedCells="1"/>
  <mergeCells count="3">
    <mergeCell ref="A1:E1"/>
    <mergeCell ref="A4:E4"/>
    <mergeCell ref="A7:E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5" zoomScaleNormal="95" workbookViewId="0" topLeftCell="A10">
      <selection activeCell="A14" sqref="A14"/>
    </sheetView>
  </sheetViews>
  <sheetFormatPr defaultColWidth="12.57421875" defaultRowHeight="12.75"/>
  <cols>
    <col min="1" max="1" width="9.57421875" style="9" customWidth="1"/>
    <col min="2" max="2" width="43.421875" style="16" customWidth="1"/>
    <col min="3" max="3" width="28.57421875" style="9" customWidth="1"/>
    <col min="4" max="4" width="36.8515625" style="9" customWidth="1"/>
    <col min="5" max="5" width="16.57421875" style="9" customWidth="1"/>
    <col min="6" max="16384" width="11.57421875" style="9" customWidth="1"/>
  </cols>
  <sheetData>
    <row r="1" spans="1:5" ht="12.75" customHeight="1">
      <c r="A1" s="12" t="s">
        <v>29</v>
      </c>
      <c r="B1" s="12"/>
      <c r="C1" s="12"/>
      <c r="D1" s="12"/>
      <c r="E1" s="12"/>
    </row>
    <row r="2" spans="1:5" ht="12.75">
      <c r="A2" s="12" t="s">
        <v>1</v>
      </c>
      <c r="B2" s="12" t="s">
        <v>17</v>
      </c>
      <c r="C2" s="12" t="s">
        <v>2</v>
      </c>
      <c r="D2" s="12" t="s">
        <v>18</v>
      </c>
      <c r="E2" s="12" t="s">
        <v>19</v>
      </c>
    </row>
    <row r="3" spans="1:5" ht="12.75">
      <c r="A3" s="5">
        <v>1</v>
      </c>
      <c r="B3" s="12" t="s">
        <v>30</v>
      </c>
      <c r="C3" s="5" t="s">
        <v>31</v>
      </c>
      <c r="D3" s="12" t="s">
        <v>32</v>
      </c>
      <c r="E3" s="12">
        <v>948.85</v>
      </c>
    </row>
    <row r="4" spans="1:5" ht="12.75">
      <c r="A4" s="5">
        <v>2</v>
      </c>
      <c r="B4" s="12" t="s">
        <v>30</v>
      </c>
      <c r="C4" s="5" t="s">
        <v>31</v>
      </c>
      <c r="D4" s="12" t="s">
        <v>33</v>
      </c>
      <c r="E4" s="12">
        <v>6803.68</v>
      </c>
    </row>
    <row r="5" spans="1:5" ht="12.75">
      <c r="A5" s="5">
        <v>3</v>
      </c>
      <c r="B5" s="12" t="s">
        <v>34</v>
      </c>
      <c r="C5" s="5" t="s">
        <v>31</v>
      </c>
      <c r="D5" s="12" t="s">
        <v>35</v>
      </c>
      <c r="E5" s="12">
        <v>443.97</v>
      </c>
    </row>
    <row r="6" spans="1:5" ht="12.75">
      <c r="A6" s="5">
        <v>4</v>
      </c>
      <c r="B6" s="5" t="s">
        <v>36</v>
      </c>
      <c r="C6" s="5" t="s">
        <v>31</v>
      </c>
      <c r="D6" s="5" t="s">
        <v>37</v>
      </c>
      <c r="E6" s="5">
        <v>11960</v>
      </c>
    </row>
    <row r="7" spans="1:5" ht="12.75" customHeight="1">
      <c r="A7" s="12" t="s">
        <v>38</v>
      </c>
      <c r="B7" s="12"/>
      <c r="C7" s="12"/>
      <c r="D7" s="12"/>
      <c r="E7" s="12"/>
    </row>
    <row r="8" spans="1:5" ht="12.75">
      <c r="A8" s="12" t="s">
        <v>1</v>
      </c>
      <c r="B8" s="12" t="s">
        <v>17</v>
      </c>
      <c r="C8" s="12" t="s">
        <v>2</v>
      </c>
      <c r="D8" s="12" t="s">
        <v>18</v>
      </c>
      <c r="E8" s="12" t="s">
        <v>19</v>
      </c>
    </row>
    <row r="9" spans="1:5" ht="12.75">
      <c r="A9" s="5">
        <v>1</v>
      </c>
      <c r="B9" s="5" t="s">
        <v>39</v>
      </c>
      <c r="C9" s="5" t="s">
        <v>31</v>
      </c>
      <c r="D9" s="5"/>
      <c r="E9" s="5">
        <v>208.35</v>
      </c>
    </row>
    <row r="10" spans="1:5" ht="12.75">
      <c r="A10" s="5">
        <v>2</v>
      </c>
      <c r="B10" s="5" t="s">
        <v>40</v>
      </c>
      <c r="C10" s="5" t="s">
        <v>31</v>
      </c>
      <c r="D10" s="12"/>
      <c r="E10" s="12">
        <v>275.26</v>
      </c>
    </row>
    <row r="11" spans="1:5" ht="12.75">
      <c r="A11" s="5">
        <v>3</v>
      </c>
      <c r="B11" s="5" t="s">
        <v>41</v>
      </c>
      <c r="C11" s="5" t="s">
        <v>31</v>
      </c>
      <c r="D11" s="12"/>
      <c r="E11" s="12">
        <v>901.71</v>
      </c>
    </row>
    <row r="12" spans="1:5" ht="12.75">
      <c r="A12" s="5">
        <v>4</v>
      </c>
      <c r="B12" s="5" t="s">
        <v>42</v>
      </c>
      <c r="C12" s="5" t="s">
        <v>31</v>
      </c>
      <c r="D12" s="12" t="s">
        <v>43</v>
      </c>
      <c r="E12" s="12">
        <v>743.87</v>
      </c>
    </row>
    <row r="13" spans="1:5" s="18" customFormat="1" ht="17.25" customHeight="1">
      <c r="A13" s="17" t="s">
        <v>16</v>
      </c>
      <c r="B13" s="17"/>
      <c r="C13" s="17"/>
      <c r="D13" s="17"/>
      <c r="E13" s="17"/>
    </row>
    <row r="14" spans="1:5" ht="12.75">
      <c r="A14" s="12" t="s">
        <v>1</v>
      </c>
      <c r="B14" s="12" t="s">
        <v>17</v>
      </c>
      <c r="C14" s="12" t="s">
        <v>2</v>
      </c>
      <c r="D14" s="12" t="s">
        <v>18</v>
      </c>
      <c r="E14" s="12" t="s">
        <v>19</v>
      </c>
    </row>
    <row r="15" spans="1:5" ht="30.75" customHeight="1">
      <c r="A15" s="5">
        <v>1</v>
      </c>
      <c r="B15" s="5" t="s">
        <v>44</v>
      </c>
      <c r="C15" s="12" t="s">
        <v>45</v>
      </c>
      <c r="D15" s="12"/>
      <c r="E15" s="12">
        <v>208.35</v>
      </c>
    </row>
    <row r="16" spans="1:5" ht="12.75">
      <c r="A16" s="5">
        <v>2</v>
      </c>
      <c r="B16" s="12" t="s">
        <v>46</v>
      </c>
      <c r="C16" s="12" t="s">
        <v>45</v>
      </c>
      <c r="D16" s="12"/>
      <c r="E16" s="12">
        <v>1714.25</v>
      </c>
    </row>
    <row r="17" spans="1:5" s="18" customFormat="1" ht="12.75" customHeight="1">
      <c r="A17" s="17" t="s">
        <v>23</v>
      </c>
      <c r="B17" s="17"/>
      <c r="C17" s="17"/>
      <c r="D17" s="17"/>
      <c r="E17" s="17"/>
    </row>
    <row r="18" spans="1:5" ht="12.75">
      <c r="A18" s="5">
        <v>1</v>
      </c>
      <c r="B18" s="5" t="s">
        <v>44</v>
      </c>
      <c r="C18" s="12" t="s">
        <v>45</v>
      </c>
      <c r="D18" s="12"/>
      <c r="E18" s="12">
        <v>208.35</v>
      </c>
    </row>
    <row r="19" spans="1:5" ht="12.75">
      <c r="A19" s="5">
        <v>2</v>
      </c>
      <c r="B19" s="5" t="s">
        <v>47</v>
      </c>
      <c r="C19" s="12" t="s">
        <v>45</v>
      </c>
      <c r="D19" s="5" t="s">
        <v>48</v>
      </c>
      <c r="E19" s="5">
        <v>919.3</v>
      </c>
    </row>
    <row r="20" spans="1:5" ht="12.75">
      <c r="A20" s="5">
        <v>3</v>
      </c>
      <c r="B20" s="12" t="s">
        <v>49</v>
      </c>
      <c r="C20" s="12" t="s">
        <v>45</v>
      </c>
      <c r="D20" s="5" t="s">
        <v>50</v>
      </c>
      <c r="E20" s="5">
        <v>1413.14</v>
      </c>
    </row>
    <row r="21" spans="1:5" s="18" customFormat="1" ht="17.25" customHeight="1">
      <c r="A21" s="17" t="s">
        <v>51</v>
      </c>
      <c r="B21" s="17"/>
      <c r="C21" s="17"/>
      <c r="D21" s="17"/>
      <c r="E21" s="17"/>
    </row>
    <row r="22" spans="1:5" ht="31.5" customHeight="1">
      <c r="A22" s="5">
        <v>1</v>
      </c>
      <c r="B22" s="5" t="s">
        <v>44</v>
      </c>
      <c r="C22" s="12" t="s">
        <v>45</v>
      </c>
      <c r="D22" s="12"/>
      <c r="E22" s="12">
        <v>208.35</v>
      </c>
    </row>
    <row r="23" spans="1:5" ht="12.75">
      <c r="A23" s="5">
        <v>2</v>
      </c>
      <c r="B23" s="5" t="s">
        <v>52</v>
      </c>
      <c r="C23" s="12" t="s">
        <v>45</v>
      </c>
      <c r="D23" s="5"/>
      <c r="E23" s="5">
        <v>1999.7</v>
      </c>
    </row>
    <row r="24" spans="1:5" ht="12.75">
      <c r="A24" s="5">
        <v>3</v>
      </c>
      <c r="B24" s="12" t="s">
        <v>53</v>
      </c>
      <c r="C24" s="12" t="s">
        <v>45</v>
      </c>
      <c r="D24" s="5"/>
      <c r="E24" s="5">
        <v>2517.66</v>
      </c>
    </row>
    <row r="25" spans="1:5" ht="23.25" customHeight="1">
      <c r="A25" s="5"/>
      <c r="B25" s="5"/>
      <c r="C25" s="5" t="s">
        <v>54</v>
      </c>
      <c r="D25" s="5"/>
      <c r="E25" s="5"/>
    </row>
    <row r="26" spans="1:5" ht="31.5" customHeight="1">
      <c r="A26" s="5">
        <v>1</v>
      </c>
      <c r="B26" s="5" t="s">
        <v>44</v>
      </c>
      <c r="C26" s="12" t="s">
        <v>45</v>
      </c>
      <c r="D26" s="12"/>
      <c r="E26" s="12">
        <v>208.35</v>
      </c>
    </row>
    <row r="27" spans="1:5" ht="12.75">
      <c r="A27" s="5">
        <v>2</v>
      </c>
      <c r="B27" s="12" t="s">
        <v>55</v>
      </c>
      <c r="C27" s="12" t="s">
        <v>25</v>
      </c>
      <c r="D27" s="12"/>
      <c r="E27" s="12">
        <v>1084.08</v>
      </c>
    </row>
    <row r="28" spans="1:5" ht="12.75">
      <c r="A28" s="5">
        <v>3</v>
      </c>
      <c r="B28" s="12" t="s">
        <v>56</v>
      </c>
      <c r="C28" s="12" t="s">
        <v>25</v>
      </c>
      <c r="D28" s="5" t="s">
        <v>57</v>
      </c>
      <c r="E28" s="5">
        <v>775.85</v>
      </c>
    </row>
    <row r="29" spans="1:5" ht="24" customHeight="1">
      <c r="A29" s="17" t="s">
        <v>27</v>
      </c>
      <c r="B29" s="17"/>
      <c r="C29" s="17"/>
      <c r="D29" s="17"/>
      <c r="E29" s="17"/>
    </row>
    <row r="30" spans="1:5" ht="12.75">
      <c r="A30" s="12" t="s">
        <v>1</v>
      </c>
      <c r="B30" s="12" t="s">
        <v>17</v>
      </c>
      <c r="C30" s="12" t="s">
        <v>2</v>
      </c>
      <c r="D30" s="12" t="s">
        <v>18</v>
      </c>
      <c r="E30" s="12" t="s">
        <v>19</v>
      </c>
    </row>
    <row r="31" spans="1:5" ht="31.5" customHeight="1">
      <c r="A31" s="5">
        <v>1</v>
      </c>
      <c r="B31" s="5" t="s">
        <v>58</v>
      </c>
      <c r="C31" s="12" t="s">
        <v>45</v>
      </c>
      <c r="D31" s="12"/>
      <c r="E31" s="12">
        <v>23806.38</v>
      </c>
    </row>
    <row r="32" spans="1:5" ht="12.75">
      <c r="A32" s="5">
        <v>2</v>
      </c>
      <c r="B32" s="5" t="s">
        <v>44</v>
      </c>
      <c r="C32" s="12" t="s">
        <v>45</v>
      </c>
      <c r="D32" s="12"/>
      <c r="E32" s="12">
        <v>208.35</v>
      </c>
    </row>
    <row r="33" spans="1:5" ht="24" customHeight="1">
      <c r="A33" s="17" t="s">
        <v>59</v>
      </c>
      <c r="B33" s="17"/>
      <c r="C33" s="17"/>
      <c r="D33" s="17"/>
      <c r="E33" s="17"/>
    </row>
    <row r="34" spans="1:5" ht="12.75">
      <c r="A34" s="12" t="s">
        <v>1</v>
      </c>
      <c r="B34" s="12" t="s">
        <v>17</v>
      </c>
      <c r="C34" s="12" t="s">
        <v>2</v>
      </c>
      <c r="D34" s="12" t="s">
        <v>18</v>
      </c>
      <c r="E34" s="12" t="s">
        <v>19</v>
      </c>
    </row>
    <row r="35" spans="1:5" ht="31.5" customHeight="1">
      <c r="A35" s="5">
        <v>1</v>
      </c>
      <c r="B35" s="5" t="s">
        <v>60</v>
      </c>
      <c r="C35" s="12" t="s">
        <v>45</v>
      </c>
      <c r="D35" s="5"/>
      <c r="E35" s="5">
        <v>5159.97</v>
      </c>
    </row>
    <row r="36" spans="1:5" ht="12.75">
      <c r="A36" s="5">
        <v>2</v>
      </c>
      <c r="B36" s="5" t="s">
        <v>44</v>
      </c>
      <c r="C36" s="12" t="s">
        <v>45</v>
      </c>
      <c r="D36" s="12"/>
      <c r="E36" s="12">
        <v>208.35</v>
      </c>
    </row>
    <row r="37" spans="1:5" ht="12.75">
      <c r="A37" s="5">
        <v>3</v>
      </c>
      <c r="B37" s="12" t="s">
        <v>61</v>
      </c>
      <c r="C37" s="12" t="s">
        <v>45</v>
      </c>
      <c r="D37" s="5"/>
      <c r="E37" s="5">
        <v>232.32</v>
      </c>
    </row>
    <row r="38" spans="1:5" ht="21" customHeight="1">
      <c r="A38" s="17" t="s">
        <v>62</v>
      </c>
      <c r="B38" s="17"/>
      <c r="C38" s="17"/>
      <c r="D38" s="17"/>
      <c r="E38" s="17"/>
    </row>
    <row r="39" spans="1:5" ht="12.75">
      <c r="A39" s="12" t="s">
        <v>1</v>
      </c>
      <c r="B39" s="12" t="s">
        <v>17</v>
      </c>
      <c r="C39" s="12" t="s">
        <v>2</v>
      </c>
      <c r="D39" s="12" t="s">
        <v>18</v>
      </c>
      <c r="E39" s="12" t="s">
        <v>19</v>
      </c>
    </row>
    <row r="40" spans="1:5" ht="31.5" customHeight="1">
      <c r="A40" s="5">
        <v>1</v>
      </c>
      <c r="B40" s="5" t="s">
        <v>44</v>
      </c>
      <c r="C40" s="12" t="s">
        <v>45</v>
      </c>
      <c r="D40" s="12"/>
      <c r="E40" s="12">
        <v>208.35</v>
      </c>
    </row>
    <row r="41" spans="1:5" ht="24" customHeight="1">
      <c r="A41" s="17" t="s">
        <v>63</v>
      </c>
      <c r="B41" s="17"/>
      <c r="C41" s="17"/>
      <c r="D41" s="17"/>
      <c r="E41" s="17"/>
    </row>
    <row r="42" spans="1:5" ht="12.75">
      <c r="A42" s="12" t="s">
        <v>1</v>
      </c>
      <c r="B42" s="12" t="s">
        <v>17</v>
      </c>
      <c r="C42" s="12" t="s">
        <v>2</v>
      </c>
      <c r="D42" s="12" t="s">
        <v>18</v>
      </c>
      <c r="E42" s="12" t="s">
        <v>19</v>
      </c>
    </row>
    <row r="43" spans="1:5" ht="31.5" customHeight="1">
      <c r="A43" s="5">
        <v>1</v>
      </c>
      <c r="B43" s="5" t="s">
        <v>64</v>
      </c>
      <c r="C43" s="12" t="s">
        <v>45</v>
      </c>
      <c r="D43" s="5" t="s">
        <v>65</v>
      </c>
      <c r="E43" s="5">
        <v>548.07</v>
      </c>
    </row>
    <row r="44" spans="1:5" ht="12.75">
      <c r="A44" s="5">
        <v>2</v>
      </c>
      <c r="B44" s="5" t="s">
        <v>66</v>
      </c>
      <c r="C44" s="12" t="s">
        <v>45</v>
      </c>
      <c r="D44" s="5"/>
      <c r="E44" s="5">
        <v>6645.54</v>
      </c>
    </row>
    <row r="45" spans="1:5" ht="12.75">
      <c r="A45" s="5">
        <v>3</v>
      </c>
      <c r="B45" s="12" t="s">
        <v>67</v>
      </c>
      <c r="C45" s="12" t="s">
        <v>45</v>
      </c>
      <c r="D45" s="5" t="s">
        <v>68</v>
      </c>
      <c r="E45" s="5">
        <v>1059.35</v>
      </c>
    </row>
    <row r="46" spans="1:5" ht="12.75">
      <c r="A46" s="5">
        <v>4</v>
      </c>
      <c r="B46" s="5" t="s">
        <v>44</v>
      </c>
      <c r="C46" s="12" t="s">
        <v>45</v>
      </c>
      <c r="D46" s="12"/>
      <c r="E46" s="12">
        <v>208.35</v>
      </c>
    </row>
    <row r="47" spans="1:5" ht="24" customHeight="1">
      <c r="A47" s="17" t="s">
        <v>69</v>
      </c>
      <c r="B47" s="17"/>
      <c r="C47" s="17"/>
      <c r="D47" s="17"/>
      <c r="E47" s="17"/>
    </row>
    <row r="48" spans="1:5" ht="12.75">
      <c r="A48" s="12" t="s">
        <v>1</v>
      </c>
      <c r="B48" s="12" t="s">
        <v>17</v>
      </c>
      <c r="C48" s="12" t="s">
        <v>2</v>
      </c>
      <c r="D48" s="12" t="s">
        <v>18</v>
      </c>
      <c r="E48" s="12" t="s">
        <v>19</v>
      </c>
    </row>
    <row r="49" spans="1:5" ht="31.5" customHeight="1">
      <c r="A49" s="5">
        <v>1</v>
      </c>
      <c r="B49" s="5" t="s">
        <v>44</v>
      </c>
      <c r="C49" s="12" t="s">
        <v>45</v>
      </c>
      <c r="D49" s="12"/>
      <c r="E49" s="12">
        <v>208.35</v>
      </c>
    </row>
    <row r="50" spans="1:5" ht="24" customHeight="1">
      <c r="A50" s="17" t="s">
        <v>70</v>
      </c>
      <c r="B50" s="17"/>
      <c r="C50" s="17"/>
      <c r="D50" s="17"/>
      <c r="E50" s="17"/>
    </row>
    <row r="51" spans="1:5" ht="12.75">
      <c r="A51" s="12" t="s">
        <v>1</v>
      </c>
      <c r="B51" s="12" t="s">
        <v>17</v>
      </c>
      <c r="C51" s="12" t="s">
        <v>2</v>
      </c>
      <c r="D51" s="12" t="s">
        <v>18</v>
      </c>
      <c r="E51" s="12" t="s">
        <v>19</v>
      </c>
    </row>
    <row r="52" spans="1:5" ht="16.5" customHeight="1">
      <c r="A52" s="5">
        <v>1</v>
      </c>
      <c r="B52" s="5" t="s">
        <v>71</v>
      </c>
      <c r="C52" s="12" t="s">
        <v>45</v>
      </c>
      <c r="D52" s="12" t="s">
        <v>72</v>
      </c>
      <c r="E52" s="12">
        <v>2976.9</v>
      </c>
    </row>
    <row r="53" spans="1:5" ht="12.75">
      <c r="A53" s="5">
        <v>2</v>
      </c>
      <c r="B53" s="5" t="s">
        <v>44</v>
      </c>
      <c r="C53" s="12" t="s">
        <v>45</v>
      </c>
      <c r="D53" s="12"/>
      <c r="E53" s="12">
        <v>208.35</v>
      </c>
    </row>
    <row r="54" spans="1:5" ht="12.75">
      <c r="A54" s="5">
        <v>3</v>
      </c>
      <c r="B54" s="12" t="s">
        <v>73</v>
      </c>
      <c r="C54" s="12" t="s">
        <v>45</v>
      </c>
      <c r="D54" s="5" t="s">
        <v>26</v>
      </c>
      <c r="E54" s="5">
        <v>1104.95</v>
      </c>
    </row>
    <row r="55" spans="1:5" ht="12.75">
      <c r="A55" s="5">
        <v>4</v>
      </c>
      <c r="B55" s="5" t="s">
        <v>74</v>
      </c>
      <c r="C55" s="12" t="s">
        <v>45</v>
      </c>
      <c r="D55" s="12" t="s">
        <v>72</v>
      </c>
      <c r="E55" s="12">
        <v>-2976.9</v>
      </c>
    </row>
    <row r="56" spans="1:5" ht="12.75">
      <c r="A56" s="5">
        <v>5</v>
      </c>
      <c r="B56" s="5" t="s">
        <v>75</v>
      </c>
      <c r="C56" s="12" t="s">
        <v>45</v>
      </c>
      <c r="D56" s="12" t="s">
        <v>72</v>
      </c>
      <c r="E56" s="12">
        <v>2579.57</v>
      </c>
    </row>
    <row r="57" spans="1:5" ht="12.75">
      <c r="A57" s="15"/>
      <c r="B57" s="19"/>
      <c r="C57" s="15"/>
      <c r="D57" s="15"/>
      <c r="E57" s="15"/>
    </row>
    <row r="58" spans="1:5" ht="12.75">
      <c r="A58" s="15"/>
      <c r="B58" s="19"/>
      <c r="C58" s="15"/>
      <c r="D58" s="15"/>
      <c r="E58" s="15"/>
    </row>
    <row r="59" spans="1:5" ht="12.75">
      <c r="A59" s="15"/>
      <c r="B59" s="19"/>
      <c r="C59" s="15"/>
      <c r="D59" s="15"/>
      <c r="E59" s="15"/>
    </row>
    <row r="60" spans="1:5" ht="12.75">
      <c r="A60" s="15"/>
      <c r="B60" s="19"/>
      <c r="C60" s="15"/>
      <c r="D60" s="15"/>
      <c r="E60" s="15"/>
    </row>
    <row r="61" spans="1:5" ht="12.75">
      <c r="A61" s="15"/>
      <c r="B61" s="19"/>
      <c r="C61" s="15"/>
      <c r="D61" s="15"/>
      <c r="E61" s="15"/>
    </row>
    <row r="62" spans="1:5" ht="12.75">
      <c r="A62" s="15"/>
      <c r="B62" s="19"/>
      <c r="C62" s="15"/>
      <c r="D62" s="15"/>
      <c r="E62" s="15"/>
    </row>
    <row r="63" spans="1:5" ht="12.75">
      <c r="A63" s="15"/>
      <c r="B63" s="19"/>
      <c r="C63" s="15"/>
      <c r="D63" s="15"/>
      <c r="E63" s="15"/>
    </row>
    <row r="64" spans="1:5" ht="12.75">
      <c r="A64" s="15"/>
      <c r="B64" s="19"/>
      <c r="C64" s="15"/>
      <c r="D64" s="15"/>
      <c r="E64" s="15"/>
    </row>
  </sheetData>
  <sheetProtection selectLockedCells="1" selectUnlockedCells="1"/>
  <mergeCells count="11">
    <mergeCell ref="A1:E1"/>
    <mergeCell ref="A7:E7"/>
    <mergeCell ref="A13:E13"/>
    <mergeCell ref="A17:E17"/>
    <mergeCell ref="A21:E21"/>
    <mergeCell ref="A29:E29"/>
    <mergeCell ref="A33:E33"/>
    <mergeCell ref="A38:E38"/>
    <mergeCell ref="A41:E41"/>
    <mergeCell ref="A47:E47"/>
    <mergeCell ref="A50:E5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2018-01-23T13:45:51Z</cp:lastPrinted>
  <dcterms:modified xsi:type="dcterms:W3CDTF">2018-04-01T11:19:06Z</dcterms:modified>
  <cp:category/>
  <cp:version/>
  <cp:contentType/>
  <cp:contentStatus/>
  <cp:revision>278</cp:revision>
</cp:coreProperties>
</file>